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I195" i="1" l="1"/>
  <c r="H195" i="1"/>
  <c r="G195" i="1"/>
  <c r="F195" i="1"/>
  <c r="I176" i="1"/>
  <c r="G176" i="1"/>
  <c r="L176" i="1"/>
  <c r="J176" i="1"/>
  <c r="F176" i="1"/>
  <c r="G157" i="1"/>
  <c r="J157" i="1"/>
  <c r="I157" i="1"/>
  <c r="H157" i="1"/>
  <c r="G43" i="1"/>
  <c r="I138" i="1"/>
  <c r="H138" i="1"/>
  <c r="G138" i="1"/>
  <c r="F138" i="1"/>
  <c r="G119" i="1"/>
  <c r="I119" i="1"/>
  <c r="L119" i="1"/>
  <c r="J119" i="1"/>
  <c r="F119" i="1"/>
  <c r="G100" i="1"/>
  <c r="J100" i="1"/>
  <c r="I100" i="1"/>
  <c r="H100" i="1"/>
  <c r="L100" i="1"/>
  <c r="F81" i="1"/>
  <c r="H81" i="1"/>
  <c r="G81" i="1"/>
  <c r="I62" i="1"/>
  <c r="H62" i="1"/>
  <c r="J62" i="1"/>
  <c r="L62" i="1"/>
  <c r="F62" i="1"/>
  <c r="H43" i="1"/>
  <c r="J43" i="1"/>
  <c r="I43" i="1"/>
  <c r="F24" i="1"/>
  <c r="I24" i="1"/>
  <c r="H24" i="1"/>
  <c r="G24" i="1"/>
  <c r="G196" i="1" l="1"/>
  <c r="J196" i="1"/>
  <c r="L196" i="1"/>
  <c r="F196" i="1"/>
  <c r="I196" i="1"/>
  <c r="H196" i="1"/>
</calcChain>
</file>

<file path=xl/sharedStrings.xml><?xml version="1.0" encoding="utf-8"?>
<sst xmlns="http://schemas.openxmlformats.org/spreadsheetml/2006/main" count="294" uniqueCount="109">
  <si>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</si>
  <si>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</si>
  <si>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</si>
  <si>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</si>
  <si>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</si>
  <si>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</si>
  <si>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</si>
  <si>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</si>
  <si>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</si>
  <si>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</si>
  <si>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</si>
  <si>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</si>
  <si>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</si>
  <si>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</si>
  <si>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</si>
  <si>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</si>
  <si>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</si>
  <si>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</si>
  <si>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</si>
  <si>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</si>
  <si>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</si>
  <si>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</si>
  <si>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</si>
  <si>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</si>
  <si>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</si>
  <si>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</si>
  <si>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</si>
  <si>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</si>
  <si>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</si>
  <si>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</si>
  <si>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</si>
  <si>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</si>
  <si>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</si>
  <si>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</si>
  <si>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</si>
  <si>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</si>
  <si>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</si>
  <si>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</si>
  <si>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</si>
  <si>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Чурманская ООШ</t>
  </si>
  <si>
    <t>Каша пшённая молочная жидкая</t>
  </si>
  <si>
    <t>директор</t>
  </si>
  <si>
    <t>Е.А.Дягилева</t>
  </si>
  <si>
    <t>Чай с лимоном</t>
  </si>
  <si>
    <t>Хлеб пшеничный формовой</t>
  </si>
  <si>
    <t>Сыр полутвёрдый (порциями)</t>
  </si>
  <si>
    <t>Яйцо варёное</t>
  </si>
  <si>
    <t>Щи из свежей капусты с картофелем</t>
  </si>
  <si>
    <t>Тефтели из говядины в молочном соусе</t>
  </si>
  <si>
    <t>Макаронные изделия отварные</t>
  </si>
  <si>
    <t>Сок фруктовый</t>
  </si>
  <si>
    <t xml:space="preserve">Хлеб ржано-пшеничный  </t>
  </si>
  <si>
    <t>Каша пшеничная молочная жидкая</t>
  </si>
  <si>
    <t>Бутерброд с повидлом</t>
  </si>
  <si>
    <t>Фрукты свежие</t>
  </si>
  <si>
    <t>Овощи консервированные отварные</t>
  </si>
  <si>
    <t>Суп-пюре из картофеля</t>
  </si>
  <si>
    <t>Рыба, тушенная в сметанном соусе</t>
  </si>
  <si>
    <t>Рис припущенный</t>
  </si>
  <si>
    <t>Кисель из концентратаплодово-ягодного</t>
  </si>
  <si>
    <t>Какао с молоком</t>
  </si>
  <si>
    <t>Каша из овсяных хлопьев"Геркулес"</t>
  </si>
  <si>
    <t>Кофейный напиток с молоком</t>
  </si>
  <si>
    <t>Овощи консервированные ( порциями)</t>
  </si>
  <si>
    <t>Суп с рыбными консевами</t>
  </si>
  <si>
    <t>Бефстроганов из отварной говядины</t>
  </si>
  <si>
    <t>Пюре картофельное</t>
  </si>
  <si>
    <t>Напиток с витаминами Витошка</t>
  </si>
  <si>
    <t>Каша кукурузная молочная жидкая</t>
  </si>
  <si>
    <t>Какао на сгущенном молоке</t>
  </si>
  <si>
    <t>Кисломолочный напиток</t>
  </si>
  <si>
    <t>Борщ с картофелем на курином бульоне</t>
  </si>
  <si>
    <t>Биточки из птицы припущенные</t>
  </si>
  <si>
    <t>Каша гречневая рассыпчатая с луком</t>
  </si>
  <si>
    <t>Компот из яблок с лимоном</t>
  </si>
  <si>
    <t>Запеканка из творога</t>
  </si>
  <si>
    <t>Чай с сахаром</t>
  </si>
  <si>
    <t>Повидло</t>
  </si>
  <si>
    <t>Икра кабачковая (промышленного производства)</t>
  </si>
  <si>
    <t>Суп с макаронными изделиями и картофелем на курином бульоне</t>
  </si>
  <si>
    <t>Плов из отварной курицы</t>
  </si>
  <si>
    <t>Кисель с витаминами Витошка</t>
  </si>
  <si>
    <t>Каша рисовая молочная жидкая</t>
  </si>
  <si>
    <t>Бутерброд с маслом</t>
  </si>
  <si>
    <t>Борщ с капустой и картофелем</t>
  </si>
  <si>
    <t>Гуляш из отварной говядины</t>
  </si>
  <si>
    <t>Компот из плодов и ягод сушеных</t>
  </si>
  <si>
    <t>Каша гречневая вязкая</t>
  </si>
  <si>
    <t>Чай с молоком</t>
  </si>
  <si>
    <t>Суп гороховый</t>
  </si>
  <si>
    <t>Котлеты или биточки рыбные</t>
  </si>
  <si>
    <t>Гренки из пшеничного хлеба</t>
  </si>
  <si>
    <t>Каша ячневая вязкая</t>
  </si>
  <si>
    <t>Какао со сгущёным молоком</t>
  </si>
  <si>
    <t>Уха рыбацкая</t>
  </si>
  <si>
    <t>Котлеты из говядины</t>
  </si>
  <si>
    <t>Рис отварной</t>
  </si>
  <si>
    <t>Компот из смеси сухофруктов</t>
  </si>
  <si>
    <t>Соус томатный</t>
  </si>
  <si>
    <t>Каша манная молочная жидкая</t>
  </si>
  <si>
    <t>Кофейный напиток на сгущёном молоке</t>
  </si>
  <si>
    <t>Рассольник "Ленинградский"</t>
  </si>
  <si>
    <t>Птица в соусе с томатом</t>
  </si>
  <si>
    <t>Каша гречневая рассыпчатая</t>
  </si>
  <si>
    <t>Кампот из ягод замороженных</t>
  </si>
  <si>
    <t>Омлет натуральный</t>
  </si>
  <si>
    <t>Овощи консервированные отварные(зелёный горошек)</t>
  </si>
  <si>
    <t>Свекольник на курином бульоне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</si>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</sst>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" sqref="E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5.82</v>
      </c>
      <c r="H6" s="40">
        <v>5.8</v>
      </c>
      <c r="I6" s="40">
        <v>27.01</v>
      </c>
      <c r="J6" s="40">
        <v>239.6</v>
      </c>
      <c r="K6" s="41">
        <v>235</v>
      </c>
      <c r="L6" s="40">
        <v>12.94</v>
      </c>
    </row>
    <row r="7" spans="1:12" ht="15" x14ac:dyDescent="0.25">
      <c r="A7" s="23"/>
      <c r="B7" s="15"/>
      <c r="C7" s="11"/>
      <c r="D7" s="6"/>
      <c r="E7" s="42" t="s">
        <v>46</v>
      </c>
      <c r="F7" s="43">
        <v>40</v>
      </c>
      <c r="G7" s="43">
        <v>5.0999999999999996</v>
      </c>
      <c r="H7" s="43">
        <v>4.5999999999999996</v>
      </c>
      <c r="I7" s="43">
        <v>0.3</v>
      </c>
      <c r="J7" s="43">
        <v>63</v>
      </c>
      <c r="K7" s="44">
        <v>267</v>
      </c>
      <c r="L7" s="43">
        <v>7.5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0.3</v>
      </c>
      <c r="H8" s="43">
        <v>0.1</v>
      </c>
      <c r="I8" s="43">
        <v>9.5</v>
      </c>
      <c r="J8" s="43">
        <v>40</v>
      </c>
      <c r="K8" s="44">
        <v>459</v>
      </c>
      <c r="L8" s="43">
        <v>3.68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3.04</v>
      </c>
      <c r="H9" s="43">
        <v>0.32</v>
      </c>
      <c r="I9" s="43">
        <v>19.68</v>
      </c>
      <c r="J9" s="43">
        <v>94</v>
      </c>
      <c r="K9" s="44">
        <v>573</v>
      </c>
      <c r="L9" s="43">
        <v>3.28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20</v>
      </c>
      <c r="G11" s="43">
        <v>4.6399999999999997</v>
      </c>
      <c r="H11" s="43">
        <v>5.9</v>
      </c>
      <c r="I11" s="43">
        <v>0</v>
      </c>
      <c r="J11" s="43">
        <v>72</v>
      </c>
      <c r="K11" s="44">
        <v>75</v>
      </c>
      <c r="L11" s="43">
        <v>10.7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18.900000000000002</v>
      </c>
      <c r="H13" s="19">
        <f t="shared" si="0"/>
        <v>16.72</v>
      </c>
      <c r="I13" s="19">
        <f t="shared" si="0"/>
        <v>56.49</v>
      </c>
      <c r="J13" s="19">
        <f t="shared" si="0"/>
        <v>508.6</v>
      </c>
      <c r="K13" s="25"/>
      <c r="L13" s="19">
        <f t="shared" ref="L13" si="1">SUM(L6:L12)</f>
        <v>38.099999999999994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1.26</v>
      </c>
      <c r="H15" s="43">
        <v>3.6</v>
      </c>
      <c r="I15" s="43">
        <v>4.62</v>
      </c>
      <c r="J15" s="43">
        <v>49.4</v>
      </c>
      <c r="K15" s="44">
        <v>104</v>
      </c>
      <c r="L15" s="43">
        <v>8.33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120</v>
      </c>
      <c r="G16" s="43">
        <v>13.7</v>
      </c>
      <c r="H16" s="43">
        <v>13.7</v>
      </c>
      <c r="I16" s="43">
        <v>8.57</v>
      </c>
      <c r="J16" s="43">
        <v>212.5</v>
      </c>
      <c r="K16" s="44">
        <v>349</v>
      </c>
      <c r="L16" s="43">
        <v>41.35</v>
      </c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180</v>
      </c>
      <c r="G17" s="43">
        <v>6.66</v>
      </c>
      <c r="H17" s="43">
        <v>5.9</v>
      </c>
      <c r="I17" s="43">
        <v>35.5</v>
      </c>
      <c r="J17" s="43">
        <v>221.4</v>
      </c>
      <c r="K17" s="44">
        <v>256</v>
      </c>
      <c r="L17" s="43">
        <v>8.41</v>
      </c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1</v>
      </c>
      <c r="H18" s="43">
        <v>0.2</v>
      </c>
      <c r="I18" s="43">
        <v>20.2</v>
      </c>
      <c r="J18" s="43">
        <v>86</v>
      </c>
      <c r="K18" s="44">
        <v>501</v>
      </c>
      <c r="L18" s="43">
        <v>14.23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40</v>
      </c>
      <c r="G19" s="43">
        <v>3.04</v>
      </c>
      <c r="H19" s="43">
        <v>0.32</v>
      </c>
      <c r="I19" s="43">
        <v>19.68</v>
      </c>
      <c r="J19" s="43">
        <v>94</v>
      </c>
      <c r="K19" s="44">
        <v>573</v>
      </c>
      <c r="L19" s="43">
        <v>3.28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40</v>
      </c>
      <c r="G20" s="43">
        <v>3.72</v>
      </c>
      <c r="H20" s="43">
        <v>0.52</v>
      </c>
      <c r="I20" s="43">
        <v>15.92</v>
      </c>
      <c r="J20" s="43">
        <v>79.2</v>
      </c>
      <c r="K20" s="44">
        <v>575</v>
      </c>
      <c r="L20" s="43">
        <v>3.04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29.379999999999995</v>
      </c>
      <c r="H23" s="19">
        <f t="shared" si="2"/>
        <v>24.240000000000002</v>
      </c>
      <c r="I23" s="19">
        <f t="shared" si="2"/>
        <v>104.49</v>
      </c>
      <c r="J23" s="19">
        <f t="shared" si="2"/>
        <v>742.5</v>
      </c>
      <c r="K23" s="25"/>
      <c r="L23" s="19">
        <f t="shared" ref="L23" si="3">SUM(L14:L22)</f>
        <v>78.640000000000015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1280</v>
      </c>
      <c r="G24" s="32">
        <f t="shared" ref="G24:J24" si="4">G13+G23</f>
        <v>48.28</v>
      </c>
      <c r="H24" s="32">
        <f t="shared" si="4"/>
        <v>40.96</v>
      </c>
      <c r="I24" s="32">
        <f t="shared" si="4"/>
        <v>160.97999999999999</v>
      </c>
      <c r="J24" s="32">
        <f t="shared" si="4"/>
        <v>1251.0999999999999</v>
      </c>
      <c r="K24" s="32"/>
      <c r="L24" s="32">
        <f t="shared" ref="L24" si="5">L13+L23</f>
        <v>116.74000000000001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200</v>
      </c>
      <c r="G25" s="40">
        <v>7.46</v>
      </c>
      <c r="H25" s="40">
        <v>6.64</v>
      </c>
      <c r="I25" s="40">
        <v>36.200000000000003</v>
      </c>
      <c r="J25" s="40">
        <v>67</v>
      </c>
      <c r="K25" s="41">
        <v>232</v>
      </c>
      <c r="L25" s="40">
        <v>12.49</v>
      </c>
    </row>
    <row r="26" spans="1:12" ht="15" x14ac:dyDescent="0.25">
      <c r="A26" s="14"/>
      <c r="B26" s="15"/>
      <c r="C26" s="11"/>
      <c r="D26" s="6"/>
      <c r="E26" s="42" t="s">
        <v>53</v>
      </c>
      <c r="F26" s="43">
        <v>40</v>
      </c>
      <c r="G26" s="43">
        <v>1.6</v>
      </c>
      <c r="H26" s="43">
        <v>3.8</v>
      </c>
      <c r="I26" s="43">
        <v>20.2</v>
      </c>
      <c r="J26" s="43">
        <v>121</v>
      </c>
      <c r="K26" s="44">
        <v>73</v>
      </c>
      <c r="L26" s="43">
        <v>7.63</v>
      </c>
    </row>
    <row r="27" spans="1:12" ht="15" x14ac:dyDescent="0.25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3.3</v>
      </c>
      <c r="H27" s="43">
        <v>2.9</v>
      </c>
      <c r="I27" s="43">
        <v>13.8</v>
      </c>
      <c r="J27" s="43">
        <v>94</v>
      </c>
      <c r="K27" s="44">
        <v>462</v>
      </c>
      <c r="L27" s="43">
        <v>8.74</v>
      </c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14.7</v>
      </c>
      <c r="J29" s="43">
        <v>66</v>
      </c>
      <c r="K29" s="44">
        <v>82</v>
      </c>
      <c r="L29" s="43">
        <v>21.45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12.959999999999999</v>
      </c>
      <c r="H32" s="19">
        <f t="shared" ref="H32" si="7">SUM(H25:H31)</f>
        <v>13.94</v>
      </c>
      <c r="I32" s="19">
        <f t="shared" ref="I32" si="8">SUM(I25:I31)</f>
        <v>84.9</v>
      </c>
      <c r="J32" s="19">
        <f t="shared" ref="J32:L32" si="9">SUM(J25:J31)</f>
        <v>348</v>
      </c>
      <c r="K32" s="25"/>
      <c r="L32" s="19">
        <f t="shared" si="9"/>
        <v>50.31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100</v>
      </c>
      <c r="G33" s="43">
        <v>3</v>
      </c>
      <c r="H33" s="43">
        <v>3.8</v>
      </c>
      <c r="I33" s="43">
        <v>5.3</v>
      </c>
      <c r="J33" s="43">
        <v>67</v>
      </c>
      <c r="K33" s="44">
        <v>157</v>
      </c>
      <c r="L33" s="43">
        <v>15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4.6399999999999997</v>
      </c>
      <c r="H34" s="43">
        <v>4.76</v>
      </c>
      <c r="I34" s="43">
        <v>13.72</v>
      </c>
      <c r="J34" s="43">
        <v>116.2</v>
      </c>
      <c r="K34" s="44">
        <v>131</v>
      </c>
      <c r="L34" s="43">
        <v>12.58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120</v>
      </c>
      <c r="G35" s="43">
        <v>15.2</v>
      </c>
      <c r="H35" s="43">
        <v>4.8</v>
      </c>
      <c r="I35" s="43">
        <v>3.2</v>
      </c>
      <c r="J35" s="43">
        <v>123.2</v>
      </c>
      <c r="K35" s="44">
        <v>298</v>
      </c>
      <c r="L35" s="43">
        <v>36.659999999999997</v>
      </c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180</v>
      </c>
      <c r="G36" s="43">
        <v>4.3</v>
      </c>
      <c r="H36" s="43">
        <v>6.5</v>
      </c>
      <c r="I36" s="43">
        <v>35.299999999999997</v>
      </c>
      <c r="J36" s="43">
        <v>217.4</v>
      </c>
      <c r="K36" s="44">
        <v>386</v>
      </c>
      <c r="L36" s="43">
        <v>8.24</v>
      </c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</v>
      </c>
      <c r="H37" s="43">
        <v>0</v>
      </c>
      <c r="I37" s="43">
        <v>15</v>
      </c>
      <c r="J37" s="43">
        <v>60</v>
      </c>
      <c r="K37" s="44">
        <v>484</v>
      </c>
      <c r="L37" s="43">
        <v>4.08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>
        <v>573</v>
      </c>
      <c r="L38" s="43">
        <v>3.28</v>
      </c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3.72</v>
      </c>
      <c r="H39" s="43">
        <v>0.52</v>
      </c>
      <c r="I39" s="43">
        <v>15.92</v>
      </c>
      <c r="J39" s="43">
        <v>79.2</v>
      </c>
      <c r="K39" s="44">
        <v>575</v>
      </c>
      <c r="L39" s="43">
        <v>3.04</v>
      </c>
    </row>
    <row r="40" spans="1:12" ht="15" x14ac:dyDescent="0.25">
      <c r="A40" s="14"/>
      <c r="B40" s="15"/>
      <c r="C40" s="11"/>
      <c r="D40" s="6"/>
      <c r="E40" s="42" t="s">
        <v>91</v>
      </c>
      <c r="F40" s="43">
        <v>20</v>
      </c>
      <c r="G40" s="43">
        <v>1.49</v>
      </c>
      <c r="H40" s="43">
        <v>0.15</v>
      </c>
      <c r="I40" s="43">
        <v>9.15</v>
      </c>
      <c r="J40" s="43">
        <v>43.98</v>
      </c>
      <c r="K40" s="44">
        <v>143</v>
      </c>
      <c r="L40" s="43">
        <v>1.64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900</v>
      </c>
      <c r="G42" s="19">
        <f t="shared" ref="G42" si="10">SUM(G33:G41)</f>
        <v>35.39</v>
      </c>
      <c r="H42" s="19">
        <f t="shared" ref="H42" si="11">SUM(H33:H41)</f>
        <v>20.849999999999998</v>
      </c>
      <c r="I42" s="19">
        <f t="shared" ref="I42" si="12">SUM(I33:I41)</f>
        <v>117.27</v>
      </c>
      <c r="J42" s="19">
        <f t="shared" ref="J42:L42" si="13">SUM(J33:J41)</f>
        <v>800.98</v>
      </c>
      <c r="K42" s="25"/>
      <c r="L42" s="19">
        <f t="shared" si="13"/>
        <v>84.52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1490</v>
      </c>
      <c r="G43" s="32">
        <f t="shared" ref="G43" si="14">G32+G42</f>
        <v>48.35</v>
      </c>
      <c r="H43" s="32">
        <f t="shared" ref="H43" si="15">H32+H42</f>
        <v>34.79</v>
      </c>
      <c r="I43" s="32">
        <f t="shared" ref="I43" si="16">I32+I42</f>
        <v>202.17000000000002</v>
      </c>
      <c r="J43" s="32">
        <f t="shared" ref="J43:L43" si="17">J32+J42</f>
        <v>1148.98</v>
      </c>
      <c r="K43" s="32"/>
      <c r="L43" s="32">
        <f t="shared" si="17"/>
        <v>134.82999999999998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7.16</v>
      </c>
      <c r="H44" s="40">
        <v>8.48</v>
      </c>
      <c r="I44" s="40">
        <v>29.14</v>
      </c>
      <c r="J44" s="40">
        <v>221.6</v>
      </c>
      <c r="K44" s="41">
        <v>234</v>
      </c>
      <c r="L44" s="40">
        <v>13.51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2.8</v>
      </c>
      <c r="H46" s="43">
        <v>2.5</v>
      </c>
      <c r="I46" s="43">
        <v>13.6</v>
      </c>
      <c r="J46" s="43">
        <v>88</v>
      </c>
      <c r="K46" s="44">
        <v>465</v>
      </c>
      <c r="L46" s="43">
        <v>7.96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3.04</v>
      </c>
      <c r="H47" s="43">
        <v>0.32</v>
      </c>
      <c r="I47" s="43">
        <v>19.68</v>
      </c>
      <c r="J47" s="43">
        <v>94</v>
      </c>
      <c r="K47" s="44">
        <v>573</v>
      </c>
      <c r="L47" s="43">
        <v>3.28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50</v>
      </c>
      <c r="F49" s="43">
        <v>200</v>
      </c>
      <c r="G49" s="43">
        <v>1</v>
      </c>
      <c r="H49" s="43">
        <v>0.2</v>
      </c>
      <c r="I49" s="43">
        <v>20.2</v>
      </c>
      <c r="J49" s="43">
        <v>86</v>
      </c>
      <c r="K49" s="44">
        <v>501</v>
      </c>
      <c r="L49" s="43">
        <v>22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 t="shared" ref="G51" si="18">SUM(G44:G50)</f>
        <v>14</v>
      </c>
      <c r="H51" s="19">
        <f t="shared" ref="H51" si="19">SUM(H44:H50)</f>
        <v>11.5</v>
      </c>
      <c r="I51" s="19">
        <f t="shared" ref="I51" si="20">SUM(I44:I50)</f>
        <v>82.62</v>
      </c>
      <c r="J51" s="19">
        <f t="shared" ref="J51:L51" si="21">SUM(J44:J50)</f>
        <v>489.6</v>
      </c>
      <c r="K51" s="25"/>
      <c r="L51" s="19">
        <f t="shared" si="21"/>
        <v>46.75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100</v>
      </c>
      <c r="G52" s="43">
        <v>0.8</v>
      </c>
      <c r="H52" s="43">
        <v>0.1</v>
      </c>
      <c r="I52" s="43">
        <v>1.7</v>
      </c>
      <c r="J52" s="43">
        <v>11</v>
      </c>
      <c r="K52" s="44">
        <v>149</v>
      </c>
      <c r="L52" s="43">
        <v>14.96</v>
      </c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5.92</v>
      </c>
      <c r="H53" s="43">
        <v>2.62</v>
      </c>
      <c r="I53" s="43">
        <v>12.62</v>
      </c>
      <c r="J53" s="43">
        <v>144</v>
      </c>
      <c r="K53" s="44">
        <v>122</v>
      </c>
      <c r="L53" s="43">
        <v>23.38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120</v>
      </c>
      <c r="G54" s="43">
        <v>18.16</v>
      </c>
      <c r="H54" s="43">
        <v>16.16</v>
      </c>
      <c r="I54" s="43">
        <v>6.08</v>
      </c>
      <c r="J54" s="43">
        <v>242.4</v>
      </c>
      <c r="K54" s="44">
        <v>326</v>
      </c>
      <c r="L54" s="43">
        <v>57.12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200</v>
      </c>
      <c r="G55" s="43">
        <v>5.4</v>
      </c>
      <c r="H55" s="43">
        <v>8</v>
      </c>
      <c r="I55" s="43">
        <v>11.6</v>
      </c>
      <c r="J55" s="43">
        <v>140</v>
      </c>
      <c r="K55" s="44">
        <v>377</v>
      </c>
      <c r="L55" s="43">
        <v>14.07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</v>
      </c>
      <c r="H56" s="43">
        <v>0</v>
      </c>
      <c r="I56" s="43">
        <v>19</v>
      </c>
      <c r="J56" s="43">
        <v>80</v>
      </c>
      <c r="K56" s="44">
        <v>507</v>
      </c>
      <c r="L56" s="43">
        <v>7.6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40</v>
      </c>
      <c r="G57" s="43">
        <v>3.04</v>
      </c>
      <c r="H57" s="43">
        <v>0.32</v>
      </c>
      <c r="I57" s="43">
        <v>19.68</v>
      </c>
      <c r="J57" s="43">
        <v>94</v>
      </c>
      <c r="K57" s="44">
        <v>573</v>
      </c>
      <c r="L57" s="43">
        <v>3.28</v>
      </c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40</v>
      </c>
      <c r="G58" s="43">
        <v>3.72</v>
      </c>
      <c r="H58" s="43">
        <v>0.52</v>
      </c>
      <c r="I58" s="43">
        <v>15.92</v>
      </c>
      <c r="J58" s="43">
        <v>79.2</v>
      </c>
      <c r="K58" s="44">
        <v>575</v>
      </c>
      <c r="L58" s="43">
        <v>3.04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37.04</v>
      </c>
      <c r="H61" s="19">
        <f t="shared" ref="H61" si="23">SUM(H52:H60)</f>
        <v>27.72</v>
      </c>
      <c r="I61" s="19">
        <f t="shared" ref="I61" si="24">SUM(I52:I60)</f>
        <v>86.600000000000009</v>
      </c>
      <c r="J61" s="19">
        <f t="shared" ref="J61:L61" si="25">SUM(J52:J60)</f>
        <v>790.6</v>
      </c>
      <c r="K61" s="25"/>
      <c r="L61" s="19">
        <f t="shared" si="25"/>
        <v>123.45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1540</v>
      </c>
      <c r="G62" s="32">
        <f t="shared" ref="G62" si="26">G51+G61</f>
        <v>51.04</v>
      </c>
      <c r="H62" s="32">
        <f t="shared" ref="H62" si="27">H51+H61</f>
        <v>39.22</v>
      </c>
      <c r="I62" s="32">
        <f t="shared" ref="I62" si="28">I51+I61</f>
        <v>169.22000000000003</v>
      </c>
      <c r="J62" s="32">
        <f t="shared" ref="J62:L62" si="29">J51+J61</f>
        <v>1280.2</v>
      </c>
      <c r="K62" s="32"/>
      <c r="L62" s="32">
        <f t="shared" si="29"/>
        <v>170.2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4.6399999999999997</v>
      </c>
      <c r="H63" s="40">
        <v>4.55</v>
      </c>
      <c r="I63" s="40">
        <v>28</v>
      </c>
      <c r="J63" s="40">
        <v>232.2</v>
      </c>
      <c r="K63" s="41">
        <v>233</v>
      </c>
      <c r="L63" s="40">
        <v>12.94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3.04</v>
      </c>
      <c r="H65" s="43">
        <v>0.32</v>
      </c>
      <c r="I65" s="43">
        <v>19.68</v>
      </c>
      <c r="J65" s="43">
        <v>122</v>
      </c>
      <c r="K65" s="44">
        <v>463</v>
      </c>
      <c r="L65" s="43">
        <v>5.5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3.04</v>
      </c>
      <c r="H66" s="43">
        <v>0.32</v>
      </c>
      <c r="I66" s="43">
        <v>19.68</v>
      </c>
      <c r="J66" s="43">
        <v>94</v>
      </c>
      <c r="K66" s="44">
        <v>573</v>
      </c>
      <c r="L66" s="43">
        <v>3.28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70</v>
      </c>
      <c r="F68" s="43">
        <v>100</v>
      </c>
      <c r="G68" s="43">
        <v>2.9</v>
      </c>
      <c r="H68" s="43">
        <v>2.5</v>
      </c>
      <c r="I68" s="43">
        <v>4</v>
      </c>
      <c r="J68" s="43">
        <v>50.5</v>
      </c>
      <c r="K68" s="44">
        <v>470</v>
      </c>
      <c r="L68" s="43">
        <v>10.87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13.62</v>
      </c>
      <c r="H70" s="19">
        <f t="shared" ref="H70" si="31">SUM(H63:H69)</f>
        <v>7.69</v>
      </c>
      <c r="I70" s="19">
        <f t="shared" ref="I70" si="32">SUM(I63:I69)</f>
        <v>71.36</v>
      </c>
      <c r="J70" s="19">
        <f t="shared" ref="J70:L70" si="33">SUM(J63:J69)</f>
        <v>498.7</v>
      </c>
      <c r="K70" s="25"/>
      <c r="L70" s="19">
        <f t="shared" si="33"/>
        <v>32.589999999999996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1.88</v>
      </c>
      <c r="H72" s="43">
        <v>3.62</v>
      </c>
      <c r="I72" s="43">
        <v>7.64</v>
      </c>
      <c r="J72" s="43">
        <v>70.599999999999994</v>
      </c>
      <c r="K72" s="44">
        <v>94</v>
      </c>
      <c r="L72" s="43">
        <v>16.47</v>
      </c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90</v>
      </c>
      <c r="G73" s="43">
        <v>18</v>
      </c>
      <c r="H73" s="43">
        <v>16.2</v>
      </c>
      <c r="I73" s="43">
        <v>9.6</v>
      </c>
      <c r="J73" s="43">
        <v>255.85</v>
      </c>
      <c r="K73" s="44">
        <v>372</v>
      </c>
      <c r="L73" s="43">
        <v>27.34</v>
      </c>
    </row>
    <row r="74" spans="1:12" ht="15" x14ac:dyDescent="0.25">
      <c r="A74" s="23"/>
      <c r="B74" s="15"/>
      <c r="C74" s="11"/>
      <c r="D74" s="7" t="s">
        <v>29</v>
      </c>
      <c r="E74" s="42" t="s">
        <v>73</v>
      </c>
      <c r="F74" s="43">
        <v>180</v>
      </c>
      <c r="G74" s="43">
        <v>9.8000000000000007</v>
      </c>
      <c r="H74" s="43">
        <v>5.53</v>
      </c>
      <c r="I74" s="43">
        <v>43.95</v>
      </c>
      <c r="J74" s="43">
        <v>265.10000000000002</v>
      </c>
      <c r="K74" s="44">
        <v>203</v>
      </c>
      <c r="L74" s="43">
        <v>5.3</v>
      </c>
    </row>
    <row r="75" spans="1:12" ht="15" x14ac:dyDescent="0.2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0.3</v>
      </c>
      <c r="H75" s="43">
        <v>0.2</v>
      </c>
      <c r="I75" s="43">
        <v>14.2</v>
      </c>
      <c r="J75" s="43">
        <v>60</v>
      </c>
      <c r="K75" s="44">
        <v>487</v>
      </c>
      <c r="L75" s="43">
        <v>13.45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40</v>
      </c>
      <c r="G76" s="43">
        <v>3.04</v>
      </c>
      <c r="H76" s="43">
        <v>0.32</v>
      </c>
      <c r="I76" s="43">
        <v>19.68</v>
      </c>
      <c r="J76" s="43">
        <v>94</v>
      </c>
      <c r="K76" s="44">
        <v>573</v>
      </c>
      <c r="L76" s="43">
        <v>3.28</v>
      </c>
    </row>
    <row r="77" spans="1:12" ht="15" x14ac:dyDescent="0.25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3.72</v>
      </c>
      <c r="H77" s="43">
        <v>0.52</v>
      </c>
      <c r="I77" s="43">
        <v>15.92</v>
      </c>
      <c r="J77" s="43">
        <v>79.2</v>
      </c>
      <c r="K77" s="44">
        <v>575</v>
      </c>
      <c r="L77" s="43">
        <v>3.04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36.74</v>
      </c>
      <c r="H80" s="19">
        <f t="shared" ref="H80" si="35">SUM(H71:H79)</f>
        <v>26.39</v>
      </c>
      <c r="I80" s="19">
        <f t="shared" ref="I80" si="36">SUM(I71:I79)</f>
        <v>110.99</v>
      </c>
      <c r="J80" s="19">
        <f t="shared" ref="J80:L80" si="37">SUM(J71:J79)</f>
        <v>824.75</v>
      </c>
      <c r="K80" s="25"/>
      <c r="L80" s="19">
        <f t="shared" si="37"/>
        <v>68.88000000000001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1290</v>
      </c>
      <c r="G81" s="32">
        <f t="shared" ref="G81" si="38">G70+G80</f>
        <v>50.36</v>
      </c>
      <c r="H81" s="32">
        <f t="shared" ref="H81" si="39">H70+H80</f>
        <v>34.08</v>
      </c>
      <c r="I81" s="32">
        <f t="shared" ref="I81" si="40">I70+I80</f>
        <v>182.35</v>
      </c>
      <c r="J81" s="32">
        <f t="shared" ref="J81:L81" si="41">J70+J80</f>
        <v>1323.45</v>
      </c>
      <c r="K81" s="32"/>
      <c r="L81" s="32">
        <f t="shared" si="41"/>
        <v>101.47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160</v>
      </c>
      <c r="G82" s="40">
        <v>33.700000000000003</v>
      </c>
      <c r="H82" s="40">
        <v>9.8000000000000007</v>
      </c>
      <c r="I82" s="40">
        <v>27.3</v>
      </c>
      <c r="J82" s="40">
        <v>310.39999999999998</v>
      </c>
      <c r="K82" s="41">
        <v>279</v>
      </c>
      <c r="L82" s="40">
        <v>54.98</v>
      </c>
    </row>
    <row r="83" spans="1:12" ht="15" x14ac:dyDescent="0.25">
      <c r="A83" s="23"/>
      <c r="B83" s="15"/>
      <c r="C83" s="11"/>
      <c r="D83" s="6"/>
      <c r="E83" s="42" t="s">
        <v>77</v>
      </c>
      <c r="F83" s="43">
        <v>10</v>
      </c>
      <c r="G83" s="43">
        <v>0.04</v>
      </c>
      <c r="H83" s="43">
        <v>0</v>
      </c>
      <c r="I83" s="43">
        <v>6.5</v>
      </c>
      <c r="J83" s="43">
        <v>26.2</v>
      </c>
      <c r="K83" s="44">
        <v>86</v>
      </c>
      <c r="L83" s="43">
        <v>1.37</v>
      </c>
    </row>
    <row r="84" spans="1:12" ht="15" x14ac:dyDescent="0.25">
      <c r="A84" s="23"/>
      <c r="B84" s="15"/>
      <c r="C84" s="11"/>
      <c r="D84" s="7" t="s">
        <v>22</v>
      </c>
      <c r="E84" s="42" t="s">
        <v>76</v>
      </c>
      <c r="F84" s="43">
        <v>200</v>
      </c>
      <c r="G84" s="43">
        <v>0.2</v>
      </c>
      <c r="H84" s="43">
        <v>0.1</v>
      </c>
      <c r="I84" s="43">
        <v>9.3000000000000007</v>
      </c>
      <c r="J84" s="43">
        <v>38</v>
      </c>
      <c r="K84" s="44">
        <v>457</v>
      </c>
      <c r="L84" s="43">
        <v>1.39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3.04</v>
      </c>
      <c r="H85" s="43">
        <v>0.32</v>
      </c>
      <c r="I85" s="43">
        <v>19.68</v>
      </c>
      <c r="J85" s="43">
        <v>94</v>
      </c>
      <c r="K85" s="44">
        <v>573</v>
      </c>
      <c r="L85" s="43">
        <v>3.28</v>
      </c>
    </row>
    <row r="86" spans="1:12" ht="15" x14ac:dyDescent="0.25">
      <c r="A86" s="23"/>
      <c r="B86" s="15"/>
      <c r="C86" s="11"/>
      <c r="D86" s="7" t="s">
        <v>24</v>
      </c>
      <c r="E86" s="42" t="s">
        <v>54</v>
      </c>
      <c r="F86" s="43">
        <v>150</v>
      </c>
      <c r="G86" s="43">
        <v>0.6</v>
      </c>
      <c r="H86" s="43">
        <v>0.6</v>
      </c>
      <c r="I86" s="43">
        <v>14.7</v>
      </c>
      <c r="J86" s="43">
        <v>66</v>
      </c>
      <c r="K86" s="44">
        <v>82</v>
      </c>
      <c r="L86" s="43">
        <v>21.45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37.580000000000005</v>
      </c>
      <c r="H89" s="19">
        <f t="shared" ref="H89" si="43">SUM(H82:H88)</f>
        <v>10.82</v>
      </c>
      <c r="I89" s="19">
        <f t="shared" ref="I89" si="44">SUM(I82:I88)</f>
        <v>77.47999999999999</v>
      </c>
      <c r="J89" s="19">
        <f t="shared" ref="J89:L89" si="45">SUM(J82:J88)</f>
        <v>534.59999999999991</v>
      </c>
      <c r="K89" s="25"/>
      <c r="L89" s="19">
        <f t="shared" si="45"/>
        <v>82.47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60</v>
      </c>
      <c r="G90" s="43">
        <v>1.1399999999999999</v>
      </c>
      <c r="H90" s="43">
        <v>5.34</v>
      </c>
      <c r="I90" s="43">
        <v>4.62</v>
      </c>
      <c r="J90" s="43">
        <v>70.8</v>
      </c>
      <c r="K90" s="44">
        <v>150</v>
      </c>
      <c r="L90" s="43">
        <v>8.5</v>
      </c>
    </row>
    <row r="91" spans="1:12" ht="25.5" x14ac:dyDescent="0.25">
      <c r="A91" s="23"/>
      <c r="B91" s="15"/>
      <c r="C91" s="11"/>
      <c r="D91" s="7" t="s">
        <v>27</v>
      </c>
      <c r="E91" s="42" t="s">
        <v>79</v>
      </c>
      <c r="F91" s="43">
        <v>200</v>
      </c>
      <c r="G91" s="43">
        <v>2.3199999999999998</v>
      </c>
      <c r="H91" s="43">
        <v>4.1500000000000004</v>
      </c>
      <c r="I91" s="43">
        <v>12.2</v>
      </c>
      <c r="J91" s="43">
        <v>78.2</v>
      </c>
      <c r="K91" s="44">
        <v>129</v>
      </c>
      <c r="L91" s="43">
        <v>10.26</v>
      </c>
    </row>
    <row r="92" spans="1:12" ht="15" x14ac:dyDescent="0.25">
      <c r="A92" s="23"/>
      <c r="B92" s="15"/>
      <c r="C92" s="11"/>
      <c r="D92" s="7" t="s">
        <v>28</v>
      </c>
      <c r="E92" s="42" t="s">
        <v>80</v>
      </c>
      <c r="F92" s="43">
        <v>270</v>
      </c>
      <c r="G92" s="43">
        <v>1.1399999999999999</v>
      </c>
      <c r="H92" s="43">
        <v>5.34</v>
      </c>
      <c r="I92" s="43">
        <v>4.62</v>
      </c>
      <c r="J92" s="43">
        <v>301</v>
      </c>
      <c r="K92" s="44">
        <v>375</v>
      </c>
      <c r="L92" s="43">
        <v>43.48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</v>
      </c>
      <c r="H94" s="43">
        <v>0</v>
      </c>
      <c r="I94" s="43">
        <v>24</v>
      </c>
      <c r="J94" s="43">
        <v>95</v>
      </c>
      <c r="K94" s="44">
        <v>504</v>
      </c>
      <c r="L94" s="43">
        <v>10.5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40</v>
      </c>
      <c r="G95" s="43">
        <v>3.04</v>
      </c>
      <c r="H95" s="43">
        <v>0.32</v>
      </c>
      <c r="I95" s="43">
        <v>19.68</v>
      </c>
      <c r="J95" s="43">
        <v>94</v>
      </c>
      <c r="K95" s="44">
        <v>573</v>
      </c>
      <c r="L95" s="43">
        <v>3.28</v>
      </c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3.72</v>
      </c>
      <c r="H96" s="43">
        <v>0.52</v>
      </c>
      <c r="I96" s="43">
        <v>15.92</v>
      </c>
      <c r="J96" s="43">
        <v>79.2</v>
      </c>
      <c r="K96" s="44">
        <v>575</v>
      </c>
      <c r="L96" s="43">
        <v>3.04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11.36</v>
      </c>
      <c r="H99" s="19">
        <f t="shared" ref="H99" si="47">SUM(H90:H98)</f>
        <v>15.67</v>
      </c>
      <c r="I99" s="19">
        <f t="shared" ref="I99" si="48">SUM(I90:I98)</f>
        <v>81.040000000000006</v>
      </c>
      <c r="J99" s="19">
        <f t="shared" ref="J99:L99" si="49">SUM(J90:J98)</f>
        <v>718.2</v>
      </c>
      <c r="K99" s="25"/>
      <c r="L99" s="19">
        <f t="shared" si="49"/>
        <v>79.06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1370</v>
      </c>
      <c r="G100" s="32">
        <f t="shared" ref="G100" si="50">G89+G99</f>
        <v>48.940000000000005</v>
      </c>
      <c r="H100" s="32">
        <f t="shared" ref="H100" si="51">H89+H99</f>
        <v>26.490000000000002</v>
      </c>
      <c r="I100" s="32">
        <f t="shared" ref="I100" si="52">I89+I99</f>
        <v>158.51999999999998</v>
      </c>
      <c r="J100" s="32">
        <f t="shared" ref="J100:L100" si="53">J89+J99</f>
        <v>1252.8</v>
      </c>
      <c r="K100" s="32"/>
      <c r="L100" s="32">
        <f t="shared" si="53"/>
        <v>161.53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200</v>
      </c>
      <c r="G101" s="40">
        <v>5.16</v>
      </c>
      <c r="H101" s="40">
        <v>6.52</v>
      </c>
      <c r="I101" s="40">
        <v>32.18</v>
      </c>
      <c r="J101" s="40">
        <v>208</v>
      </c>
      <c r="K101" s="41">
        <v>236</v>
      </c>
      <c r="L101" s="40">
        <v>14.31</v>
      </c>
    </row>
    <row r="102" spans="1:12" ht="15" x14ac:dyDescent="0.25">
      <c r="A102" s="23"/>
      <c r="B102" s="15"/>
      <c r="C102" s="11"/>
      <c r="D102" s="6"/>
      <c r="E102" s="42" t="s">
        <v>83</v>
      </c>
      <c r="F102" s="43">
        <v>35</v>
      </c>
      <c r="G102" s="43">
        <v>1.6</v>
      </c>
      <c r="H102" s="43">
        <v>11</v>
      </c>
      <c r="I102" s="43">
        <v>10</v>
      </c>
      <c r="J102" s="43">
        <v>146</v>
      </c>
      <c r="K102" s="44">
        <v>69</v>
      </c>
      <c r="L102" s="43">
        <v>13.47</v>
      </c>
    </row>
    <row r="103" spans="1:12" ht="15" x14ac:dyDescent="0.25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2.8</v>
      </c>
      <c r="H103" s="43">
        <v>2.5</v>
      </c>
      <c r="I103" s="43">
        <v>13.6</v>
      </c>
      <c r="J103" s="43">
        <v>88</v>
      </c>
      <c r="K103" s="44">
        <v>465</v>
      </c>
      <c r="L103" s="43">
        <v>7.96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70</v>
      </c>
      <c r="F106" s="43">
        <v>100</v>
      </c>
      <c r="G106" s="43">
        <v>2.9</v>
      </c>
      <c r="H106" s="43">
        <v>2.5</v>
      </c>
      <c r="I106" s="43">
        <v>4</v>
      </c>
      <c r="J106" s="43">
        <v>50.5</v>
      </c>
      <c r="K106" s="44">
        <v>470</v>
      </c>
      <c r="L106" s="43">
        <v>10.87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535</v>
      </c>
      <c r="G108" s="19">
        <f t="shared" ref="G108:J108" si="54">SUM(G101:G107)</f>
        <v>12.459999999999999</v>
      </c>
      <c r="H108" s="19">
        <f t="shared" si="54"/>
        <v>22.52</v>
      </c>
      <c r="I108" s="19">
        <f t="shared" si="54"/>
        <v>59.78</v>
      </c>
      <c r="J108" s="19">
        <f t="shared" si="54"/>
        <v>492.5</v>
      </c>
      <c r="K108" s="25"/>
      <c r="L108" s="19">
        <f t="shared" ref="L108" si="55">SUM(L101:L107)</f>
        <v>46.61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1.48</v>
      </c>
      <c r="H110" s="43">
        <v>3.54</v>
      </c>
      <c r="I110" s="43">
        <v>5.56</v>
      </c>
      <c r="J110" s="43">
        <v>60</v>
      </c>
      <c r="K110" s="44">
        <v>95</v>
      </c>
      <c r="L110" s="43">
        <v>7.76</v>
      </c>
    </row>
    <row r="111" spans="1:12" ht="15" x14ac:dyDescent="0.25">
      <c r="A111" s="23"/>
      <c r="B111" s="15"/>
      <c r="C111" s="11"/>
      <c r="D111" s="7" t="s">
        <v>28</v>
      </c>
      <c r="E111" s="42" t="s">
        <v>85</v>
      </c>
      <c r="F111" s="43">
        <v>120</v>
      </c>
      <c r="G111" s="43">
        <v>20</v>
      </c>
      <c r="H111" s="43">
        <v>19.5</v>
      </c>
      <c r="I111" s="43">
        <v>3.3</v>
      </c>
      <c r="J111" s="43">
        <v>309.60000000000002</v>
      </c>
      <c r="K111" s="44">
        <v>327</v>
      </c>
      <c r="L111" s="43">
        <v>57.9</v>
      </c>
    </row>
    <row r="112" spans="1:12" ht="15" x14ac:dyDescent="0.25">
      <c r="A112" s="23"/>
      <c r="B112" s="15"/>
      <c r="C112" s="11"/>
      <c r="D112" s="7" t="s">
        <v>29</v>
      </c>
      <c r="E112" s="42" t="s">
        <v>49</v>
      </c>
      <c r="F112" s="43">
        <v>180</v>
      </c>
      <c r="G112" s="43">
        <v>6.66</v>
      </c>
      <c r="H112" s="43">
        <v>5.9</v>
      </c>
      <c r="I112" s="43">
        <v>35.5</v>
      </c>
      <c r="J112" s="43">
        <v>221.4</v>
      </c>
      <c r="K112" s="44">
        <v>256</v>
      </c>
      <c r="L112" s="43">
        <v>6.96</v>
      </c>
    </row>
    <row r="113" spans="1:12" ht="15" x14ac:dyDescent="0.25">
      <c r="A113" s="23"/>
      <c r="B113" s="15"/>
      <c r="C113" s="11"/>
      <c r="D113" s="7" t="s">
        <v>30</v>
      </c>
      <c r="E113" s="42" t="s">
        <v>86</v>
      </c>
      <c r="F113" s="43">
        <v>200</v>
      </c>
      <c r="G113" s="43">
        <v>0.3</v>
      </c>
      <c r="H113" s="43">
        <v>0.01</v>
      </c>
      <c r="I113" s="43">
        <v>17.5</v>
      </c>
      <c r="J113" s="43">
        <v>72</v>
      </c>
      <c r="K113" s="44">
        <v>494</v>
      </c>
      <c r="L113" s="43">
        <v>5.31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40</v>
      </c>
      <c r="G114" s="43">
        <v>3.04</v>
      </c>
      <c r="H114" s="43">
        <v>0.32</v>
      </c>
      <c r="I114" s="43">
        <v>19.68</v>
      </c>
      <c r="J114" s="43">
        <v>94</v>
      </c>
      <c r="K114" s="44">
        <v>573</v>
      </c>
      <c r="L114" s="43">
        <v>3.28</v>
      </c>
    </row>
    <row r="115" spans="1:12" ht="15" x14ac:dyDescent="0.25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3.72</v>
      </c>
      <c r="H115" s="43">
        <v>0.52</v>
      </c>
      <c r="I115" s="43">
        <v>15.92</v>
      </c>
      <c r="J115" s="43">
        <v>79.2</v>
      </c>
      <c r="K115" s="44">
        <v>575</v>
      </c>
      <c r="L115" s="43">
        <v>3.04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35.200000000000003</v>
      </c>
      <c r="H118" s="19">
        <f t="shared" si="56"/>
        <v>29.79</v>
      </c>
      <c r="I118" s="19">
        <f t="shared" si="56"/>
        <v>97.46</v>
      </c>
      <c r="J118" s="19">
        <f t="shared" si="56"/>
        <v>836.2</v>
      </c>
      <c r="K118" s="25"/>
      <c r="L118" s="19">
        <f t="shared" ref="L118" si="57">SUM(L109:L117)</f>
        <v>84.25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1315</v>
      </c>
      <c r="G119" s="32">
        <f t="shared" ref="G119" si="58">G108+G118</f>
        <v>47.660000000000004</v>
      </c>
      <c r="H119" s="32">
        <f t="shared" ref="H119" si="59">H108+H118</f>
        <v>52.31</v>
      </c>
      <c r="I119" s="32">
        <f t="shared" ref="I119" si="60">I108+I118</f>
        <v>157.24</v>
      </c>
      <c r="J119" s="32">
        <f t="shared" ref="J119:L119" si="61">J108+J118</f>
        <v>1328.7</v>
      </c>
      <c r="K119" s="32"/>
      <c r="L119" s="32">
        <f t="shared" si="61"/>
        <v>130.86000000000001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200</v>
      </c>
      <c r="G120" s="40">
        <v>8.9</v>
      </c>
      <c r="H120" s="40">
        <v>7.68</v>
      </c>
      <c r="I120" s="40">
        <v>32.200000000000003</v>
      </c>
      <c r="J120" s="40">
        <v>233.4</v>
      </c>
      <c r="K120" s="41">
        <v>213</v>
      </c>
      <c r="L120" s="40">
        <v>14.08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88</v>
      </c>
      <c r="F122" s="43">
        <v>200</v>
      </c>
      <c r="G122" s="43">
        <v>1.6</v>
      </c>
      <c r="H122" s="43">
        <v>1.3</v>
      </c>
      <c r="I122" s="43">
        <v>11.5</v>
      </c>
      <c r="J122" s="43">
        <v>64</v>
      </c>
      <c r="K122" s="44">
        <v>460</v>
      </c>
      <c r="L122" s="43">
        <v>4.41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94</v>
      </c>
      <c r="K123" s="44">
        <v>573</v>
      </c>
      <c r="L123" s="43">
        <v>3.28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50</v>
      </c>
      <c r="F125" s="43">
        <v>200</v>
      </c>
      <c r="G125" s="43">
        <v>1</v>
      </c>
      <c r="H125" s="43">
        <v>0.2</v>
      </c>
      <c r="I125" s="43">
        <v>20.2</v>
      </c>
      <c r="J125" s="43">
        <v>86</v>
      </c>
      <c r="K125" s="44">
        <v>501</v>
      </c>
      <c r="L125" s="43">
        <v>22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14.54</v>
      </c>
      <c r="H127" s="19">
        <f t="shared" si="62"/>
        <v>9.5</v>
      </c>
      <c r="I127" s="19">
        <f t="shared" si="62"/>
        <v>83.58</v>
      </c>
      <c r="J127" s="19">
        <f t="shared" si="62"/>
        <v>477.4</v>
      </c>
      <c r="K127" s="25"/>
      <c r="L127" s="19">
        <f t="shared" ref="L127" si="63">SUM(L120:L126)</f>
        <v>43.77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78</v>
      </c>
      <c r="F128" s="43">
        <v>60</v>
      </c>
      <c r="G128" s="43">
        <v>1.1399999999999999</v>
      </c>
      <c r="H128" s="43">
        <v>5.34</v>
      </c>
      <c r="I128" s="43">
        <v>4.62</v>
      </c>
      <c r="J128" s="43">
        <v>70.8</v>
      </c>
      <c r="K128" s="44">
        <v>150</v>
      </c>
      <c r="L128" s="43">
        <v>8.5</v>
      </c>
    </row>
    <row r="129" spans="1:12" ht="15" x14ac:dyDescent="0.25">
      <c r="A129" s="14"/>
      <c r="B129" s="15"/>
      <c r="C129" s="11"/>
      <c r="D129" s="7" t="s">
        <v>27</v>
      </c>
      <c r="E129" s="42" t="s">
        <v>89</v>
      </c>
      <c r="F129" s="43">
        <v>200</v>
      </c>
      <c r="G129" s="43">
        <v>5.92</v>
      </c>
      <c r="H129" s="43">
        <v>2.62</v>
      </c>
      <c r="I129" s="43">
        <v>12.62</v>
      </c>
      <c r="J129" s="43">
        <v>97.8</v>
      </c>
      <c r="K129" s="44">
        <v>120</v>
      </c>
      <c r="L129" s="43">
        <v>4.3899999999999997</v>
      </c>
    </row>
    <row r="130" spans="1:12" ht="15" x14ac:dyDescent="0.25">
      <c r="A130" s="14"/>
      <c r="B130" s="15"/>
      <c r="C130" s="11"/>
      <c r="D130" s="7" t="s">
        <v>28</v>
      </c>
      <c r="E130" s="42" t="s">
        <v>90</v>
      </c>
      <c r="F130" s="43">
        <v>90</v>
      </c>
      <c r="G130" s="43">
        <v>11.57</v>
      </c>
      <c r="H130" s="43">
        <v>1.41</v>
      </c>
      <c r="I130" s="43">
        <v>9</v>
      </c>
      <c r="J130" s="43">
        <v>95.1</v>
      </c>
      <c r="K130" s="44">
        <v>419</v>
      </c>
      <c r="L130" s="43">
        <v>24.79</v>
      </c>
    </row>
    <row r="131" spans="1:12" ht="15" x14ac:dyDescent="0.25">
      <c r="A131" s="14"/>
      <c r="B131" s="15"/>
      <c r="C131" s="11"/>
      <c r="D131" s="7" t="s">
        <v>29</v>
      </c>
      <c r="E131" s="42" t="s">
        <v>66</v>
      </c>
      <c r="F131" s="43">
        <v>200</v>
      </c>
      <c r="G131" s="43">
        <v>5.4</v>
      </c>
      <c r="H131" s="43">
        <v>8</v>
      </c>
      <c r="I131" s="43">
        <v>11.6</v>
      </c>
      <c r="J131" s="43">
        <v>140</v>
      </c>
      <c r="K131" s="44">
        <v>377</v>
      </c>
      <c r="L131" s="43">
        <v>14.07</v>
      </c>
    </row>
    <row r="132" spans="1:12" ht="15" x14ac:dyDescent="0.25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</v>
      </c>
      <c r="H132" s="43">
        <v>0</v>
      </c>
      <c r="I132" s="43">
        <v>19</v>
      </c>
      <c r="J132" s="43">
        <v>80</v>
      </c>
      <c r="K132" s="44">
        <v>507</v>
      </c>
      <c r="L132" s="43">
        <v>7.6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573</v>
      </c>
      <c r="L133" s="43">
        <v>3.28</v>
      </c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3.72</v>
      </c>
      <c r="H134" s="43">
        <v>0.52</v>
      </c>
      <c r="I134" s="43">
        <v>15.92</v>
      </c>
      <c r="J134" s="43">
        <v>79.2</v>
      </c>
      <c r="K134" s="44">
        <v>575</v>
      </c>
      <c r="L134" s="43">
        <v>3.04</v>
      </c>
    </row>
    <row r="135" spans="1:12" ht="15" x14ac:dyDescent="0.25">
      <c r="A135" s="14"/>
      <c r="B135" s="15"/>
      <c r="C135" s="11"/>
      <c r="D135" s="6"/>
      <c r="E135" s="42" t="s">
        <v>91</v>
      </c>
      <c r="F135" s="43">
        <v>20</v>
      </c>
      <c r="G135" s="43">
        <v>1.49</v>
      </c>
      <c r="H135" s="43">
        <v>0.15</v>
      </c>
      <c r="I135" s="43">
        <v>9.15</v>
      </c>
      <c r="J135" s="43">
        <v>43.98</v>
      </c>
      <c r="K135" s="44">
        <v>143</v>
      </c>
      <c r="L135" s="43">
        <v>1.64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32.28</v>
      </c>
      <c r="H137" s="19">
        <f t="shared" si="64"/>
        <v>18.359999999999996</v>
      </c>
      <c r="I137" s="19">
        <f t="shared" si="64"/>
        <v>101.59</v>
      </c>
      <c r="J137" s="19">
        <f t="shared" si="64"/>
        <v>700.88000000000011</v>
      </c>
      <c r="K137" s="25"/>
      <c r="L137" s="19">
        <f t="shared" ref="L137" si="65">SUM(L128:L136)</f>
        <v>67.31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1490</v>
      </c>
      <c r="G138" s="32">
        <f t="shared" ref="G138" si="66">G127+G137</f>
        <v>46.82</v>
      </c>
      <c r="H138" s="32">
        <f t="shared" ref="H138" si="67">H127+H137</f>
        <v>27.859999999999996</v>
      </c>
      <c r="I138" s="32">
        <f t="shared" ref="I138" si="68">I127+I137</f>
        <v>185.17000000000002</v>
      </c>
      <c r="J138" s="32">
        <f t="shared" ref="J138:L138" si="69">J127+J137</f>
        <v>1178.2800000000002</v>
      </c>
      <c r="K138" s="32"/>
      <c r="L138" s="32">
        <f t="shared" si="69"/>
        <v>111.08000000000001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200</v>
      </c>
      <c r="G139" s="40">
        <v>8.9</v>
      </c>
      <c r="H139" s="40">
        <v>7.68</v>
      </c>
      <c r="I139" s="40">
        <v>32.200000000000003</v>
      </c>
      <c r="J139" s="40">
        <v>221.2</v>
      </c>
      <c r="K139" s="41">
        <v>227</v>
      </c>
      <c r="L139" s="40">
        <v>12.12</v>
      </c>
    </row>
    <row r="140" spans="1:12" ht="15" x14ac:dyDescent="0.25">
      <c r="A140" s="23"/>
      <c r="B140" s="15"/>
      <c r="C140" s="11"/>
      <c r="D140" s="6"/>
      <c r="E140" s="42" t="s">
        <v>53</v>
      </c>
      <c r="F140" s="43">
        <v>40</v>
      </c>
      <c r="G140" s="43">
        <v>1.6</v>
      </c>
      <c r="H140" s="43">
        <v>3.8</v>
      </c>
      <c r="I140" s="43">
        <v>20.2</v>
      </c>
      <c r="J140" s="43">
        <v>121</v>
      </c>
      <c r="K140" s="44">
        <v>73</v>
      </c>
      <c r="L140" s="43">
        <v>7.63</v>
      </c>
    </row>
    <row r="141" spans="1:12" ht="15" x14ac:dyDescent="0.25">
      <c r="A141" s="23"/>
      <c r="B141" s="15"/>
      <c r="C141" s="11"/>
      <c r="D141" s="7" t="s">
        <v>22</v>
      </c>
      <c r="E141" s="42" t="s">
        <v>93</v>
      </c>
      <c r="F141" s="43">
        <v>200</v>
      </c>
      <c r="G141" s="43">
        <v>3.2</v>
      </c>
      <c r="H141" s="43">
        <v>3.6</v>
      </c>
      <c r="I141" s="43">
        <v>19.2</v>
      </c>
      <c r="J141" s="43">
        <v>122</v>
      </c>
      <c r="K141" s="44">
        <v>463</v>
      </c>
      <c r="L141" s="43">
        <v>5.95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54</v>
      </c>
      <c r="F143" s="43">
        <v>150</v>
      </c>
      <c r="G143" s="43">
        <v>0.6</v>
      </c>
      <c r="H143" s="43">
        <v>0.6</v>
      </c>
      <c r="I143" s="43">
        <v>14.7</v>
      </c>
      <c r="J143" s="43">
        <v>66</v>
      </c>
      <c r="K143" s="44">
        <v>82</v>
      </c>
      <c r="L143" s="43">
        <v>21.45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14.299999999999999</v>
      </c>
      <c r="H146" s="19">
        <f t="shared" si="70"/>
        <v>15.68</v>
      </c>
      <c r="I146" s="19">
        <f t="shared" si="70"/>
        <v>86.300000000000011</v>
      </c>
      <c r="J146" s="19">
        <f t="shared" si="70"/>
        <v>530.20000000000005</v>
      </c>
      <c r="K146" s="25"/>
      <c r="L146" s="19">
        <f t="shared" ref="L146" si="71">SUM(L139:L145)</f>
        <v>47.15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>
        <v>200</v>
      </c>
      <c r="G148" s="43">
        <v>5.54</v>
      </c>
      <c r="H148" s="43">
        <v>1.84</v>
      </c>
      <c r="I148" s="43">
        <v>9.8000000000000007</v>
      </c>
      <c r="J148" s="43">
        <v>66.599999999999994</v>
      </c>
      <c r="K148" s="44">
        <v>122</v>
      </c>
      <c r="L148" s="43">
        <v>23.32</v>
      </c>
    </row>
    <row r="149" spans="1:12" ht="15" x14ac:dyDescent="0.25">
      <c r="A149" s="23"/>
      <c r="B149" s="15"/>
      <c r="C149" s="11"/>
      <c r="D149" s="7" t="s">
        <v>28</v>
      </c>
      <c r="E149" s="42" t="s">
        <v>95</v>
      </c>
      <c r="F149" s="43">
        <v>90</v>
      </c>
      <c r="G149" s="43">
        <v>15.84</v>
      </c>
      <c r="H149" s="43">
        <v>11.07</v>
      </c>
      <c r="I149" s="43">
        <v>13.5</v>
      </c>
      <c r="J149" s="43">
        <v>218.7</v>
      </c>
      <c r="K149" s="44">
        <v>339</v>
      </c>
      <c r="L149" s="43">
        <v>42.46</v>
      </c>
    </row>
    <row r="150" spans="1:12" ht="15" x14ac:dyDescent="0.25">
      <c r="A150" s="23"/>
      <c r="B150" s="15"/>
      <c r="C150" s="11"/>
      <c r="D150" s="7" t="s">
        <v>29</v>
      </c>
      <c r="E150" s="42" t="s">
        <v>96</v>
      </c>
      <c r="F150" s="43">
        <v>180</v>
      </c>
      <c r="G150" s="43">
        <v>4.5</v>
      </c>
      <c r="H150" s="43">
        <v>6.5</v>
      </c>
      <c r="I150" s="43">
        <v>46.6</v>
      </c>
      <c r="J150" s="43">
        <v>263.2</v>
      </c>
      <c r="K150" s="44">
        <v>385</v>
      </c>
      <c r="L150" s="43">
        <v>12.98</v>
      </c>
    </row>
    <row r="151" spans="1:12" ht="15" x14ac:dyDescent="0.25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0.6</v>
      </c>
      <c r="H151" s="43">
        <v>0.1</v>
      </c>
      <c r="I151" s="43">
        <v>20.100000000000001</v>
      </c>
      <c r="J151" s="43">
        <v>86</v>
      </c>
      <c r="K151" s="44">
        <v>495</v>
      </c>
      <c r="L151" s="43">
        <v>3.87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40</v>
      </c>
      <c r="G152" s="43">
        <v>3.04</v>
      </c>
      <c r="H152" s="43">
        <v>0.32</v>
      </c>
      <c r="I152" s="43">
        <v>19.68</v>
      </c>
      <c r="J152" s="43">
        <v>94</v>
      </c>
      <c r="K152" s="44">
        <v>573</v>
      </c>
      <c r="L152" s="43">
        <v>3.28</v>
      </c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3.72</v>
      </c>
      <c r="H153" s="43">
        <v>0.52</v>
      </c>
      <c r="I153" s="43">
        <v>15.92</v>
      </c>
      <c r="J153" s="43">
        <v>79.2</v>
      </c>
      <c r="K153" s="44">
        <v>575</v>
      </c>
      <c r="L153" s="43">
        <v>3.04</v>
      </c>
    </row>
    <row r="154" spans="1:12" ht="15" x14ac:dyDescent="0.25">
      <c r="A154" s="23"/>
      <c r="B154" s="15"/>
      <c r="C154" s="11"/>
      <c r="D154" s="6"/>
      <c r="E154" s="42" t="s">
        <v>98</v>
      </c>
      <c r="F154" s="43">
        <v>30</v>
      </c>
      <c r="G154" s="43">
        <v>0.28000000000000003</v>
      </c>
      <c r="H154" s="43">
        <v>0.98</v>
      </c>
      <c r="I154" s="43">
        <v>1.38</v>
      </c>
      <c r="J154" s="43">
        <v>15.75</v>
      </c>
      <c r="K154" s="44">
        <v>419</v>
      </c>
      <c r="L154" s="43">
        <v>2.76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33.520000000000003</v>
      </c>
      <c r="H156" s="19">
        <f t="shared" si="72"/>
        <v>21.330000000000002</v>
      </c>
      <c r="I156" s="19">
        <f t="shared" si="72"/>
        <v>126.98</v>
      </c>
      <c r="J156" s="19">
        <f t="shared" si="72"/>
        <v>823.45</v>
      </c>
      <c r="K156" s="25"/>
      <c r="L156" s="19">
        <f t="shared" ref="L156" si="73">SUM(L147:L155)</f>
        <v>91.710000000000022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1370</v>
      </c>
      <c r="G157" s="32">
        <f t="shared" ref="G157" si="74">G146+G156</f>
        <v>47.82</v>
      </c>
      <c r="H157" s="32">
        <f t="shared" ref="H157" si="75">H146+H156</f>
        <v>37.010000000000005</v>
      </c>
      <c r="I157" s="32">
        <f t="shared" ref="I157" si="76">I146+I156</f>
        <v>213.28000000000003</v>
      </c>
      <c r="J157" s="32">
        <f t="shared" ref="J157:L157" si="77">J146+J156</f>
        <v>1353.65</v>
      </c>
      <c r="K157" s="32"/>
      <c r="L157" s="32">
        <f t="shared" si="77"/>
        <v>138.86000000000001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200</v>
      </c>
      <c r="G158" s="40">
        <v>6.22</v>
      </c>
      <c r="H158" s="40">
        <v>6.6</v>
      </c>
      <c r="I158" s="40">
        <v>31.24</v>
      </c>
      <c r="J158" s="40">
        <v>209</v>
      </c>
      <c r="K158" s="41">
        <v>230</v>
      </c>
      <c r="L158" s="40">
        <v>12.82</v>
      </c>
    </row>
    <row r="159" spans="1:12" ht="15" x14ac:dyDescent="0.25">
      <c r="A159" s="23"/>
      <c r="B159" s="15"/>
      <c r="C159" s="11"/>
      <c r="D159" s="6"/>
      <c r="E159" s="42" t="s">
        <v>83</v>
      </c>
      <c r="F159" s="43">
        <v>35</v>
      </c>
      <c r="G159" s="43">
        <v>1.6</v>
      </c>
      <c r="H159" s="43">
        <v>11</v>
      </c>
      <c r="I159" s="43">
        <v>10</v>
      </c>
      <c r="J159" s="43">
        <v>146</v>
      </c>
      <c r="K159" s="44">
        <v>69</v>
      </c>
      <c r="L159" s="43">
        <v>13.47</v>
      </c>
    </row>
    <row r="160" spans="1:12" ht="15" x14ac:dyDescent="0.25">
      <c r="A160" s="23"/>
      <c r="B160" s="15"/>
      <c r="C160" s="11"/>
      <c r="D160" s="7" t="s">
        <v>22</v>
      </c>
      <c r="E160" s="42" t="s">
        <v>100</v>
      </c>
      <c r="F160" s="43">
        <v>200</v>
      </c>
      <c r="G160" s="43">
        <v>2.6</v>
      </c>
      <c r="H160" s="43">
        <v>3.2</v>
      </c>
      <c r="I160" s="43">
        <v>19</v>
      </c>
      <c r="J160" s="43">
        <v>115</v>
      </c>
      <c r="K160" s="44">
        <v>466</v>
      </c>
      <c r="L160" s="43">
        <v>8.69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70</v>
      </c>
      <c r="F163" s="43">
        <v>100</v>
      </c>
      <c r="G163" s="43">
        <v>2.9</v>
      </c>
      <c r="H163" s="43">
        <v>2.5</v>
      </c>
      <c r="I163" s="43">
        <v>4</v>
      </c>
      <c r="J163" s="43">
        <v>50.5</v>
      </c>
      <c r="K163" s="44">
        <v>470</v>
      </c>
      <c r="L163" s="43">
        <v>10.87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535</v>
      </c>
      <c r="G165" s="19">
        <f t="shared" ref="G165:J165" si="78">SUM(G158:G164)</f>
        <v>13.32</v>
      </c>
      <c r="H165" s="19">
        <f t="shared" si="78"/>
        <v>23.3</v>
      </c>
      <c r="I165" s="19">
        <f t="shared" si="78"/>
        <v>64.239999999999995</v>
      </c>
      <c r="J165" s="19">
        <f t="shared" si="78"/>
        <v>520.5</v>
      </c>
      <c r="K165" s="25"/>
      <c r="L165" s="19">
        <f t="shared" ref="L165" si="79">SUM(L158:L164)</f>
        <v>45.849999999999994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101</v>
      </c>
      <c r="F167" s="43">
        <v>200</v>
      </c>
      <c r="G167" s="43">
        <v>1.58</v>
      </c>
      <c r="H167" s="43">
        <v>0.28000000000000003</v>
      </c>
      <c r="I167" s="43">
        <v>10.72</v>
      </c>
      <c r="J167" s="43">
        <v>87.6</v>
      </c>
      <c r="K167" s="44">
        <v>100</v>
      </c>
      <c r="L167" s="43">
        <v>18.62</v>
      </c>
    </row>
    <row r="168" spans="1:12" ht="15" x14ac:dyDescent="0.25">
      <c r="A168" s="23"/>
      <c r="B168" s="15"/>
      <c r="C168" s="11"/>
      <c r="D168" s="7" t="s">
        <v>28</v>
      </c>
      <c r="E168" s="42" t="s">
        <v>102</v>
      </c>
      <c r="F168" s="43">
        <v>120</v>
      </c>
      <c r="G168" s="43">
        <v>17</v>
      </c>
      <c r="H168" s="43">
        <v>18.3</v>
      </c>
      <c r="I168" s="43">
        <v>3.8</v>
      </c>
      <c r="J168" s="43">
        <v>175.7</v>
      </c>
      <c r="K168" s="44">
        <v>367</v>
      </c>
      <c r="L168" s="43">
        <v>33.19</v>
      </c>
    </row>
    <row r="169" spans="1:12" ht="15" x14ac:dyDescent="0.25">
      <c r="A169" s="23"/>
      <c r="B169" s="15"/>
      <c r="C169" s="11"/>
      <c r="D169" s="7" t="s">
        <v>29</v>
      </c>
      <c r="E169" s="42" t="s">
        <v>103</v>
      </c>
      <c r="F169" s="43">
        <v>180</v>
      </c>
      <c r="G169" s="43">
        <v>14.75</v>
      </c>
      <c r="H169" s="43">
        <v>11.02</v>
      </c>
      <c r="I169" s="43">
        <v>65.349999999999994</v>
      </c>
      <c r="J169" s="43">
        <v>302.22000000000003</v>
      </c>
      <c r="K169" s="44">
        <v>202</v>
      </c>
      <c r="L169" s="43">
        <v>8.0299999999999994</v>
      </c>
    </row>
    <row r="170" spans="1:12" ht="15" x14ac:dyDescent="0.25">
      <c r="A170" s="23"/>
      <c r="B170" s="15"/>
      <c r="C170" s="11"/>
      <c r="D170" s="7" t="s">
        <v>30</v>
      </c>
      <c r="E170" s="42" t="s">
        <v>104</v>
      </c>
      <c r="F170" s="43">
        <v>200</v>
      </c>
      <c r="G170" s="43">
        <v>0.2</v>
      </c>
      <c r="H170" s="43">
        <v>0.1</v>
      </c>
      <c r="I170" s="43">
        <v>10.7</v>
      </c>
      <c r="J170" s="43">
        <v>44</v>
      </c>
      <c r="K170" s="44">
        <v>491</v>
      </c>
      <c r="L170" s="43">
        <v>4.6100000000000003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40</v>
      </c>
      <c r="G171" s="43">
        <v>3.04</v>
      </c>
      <c r="H171" s="43">
        <v>0.32</v>
      </c>
      <c r="I171" s="43">
        <v>19.68</v>
      </c>
      <c r="J171" s="43">
        <v>94</v>
      </c>
      <c r="K171" s="44">
        <v>573</v>
      </c>
      <c r="L171" s="43">
        <v>3.28</v>
      </c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3.72</v>
      </c>
      <c r="H172" s="43">
        <v>0.52</v>
      </c>
      <c r="I172" s="43">
        <v>15.92</v>
      </c>
      <c r="J172" s="43">
        <v>79.2</v>
      </c>
      <c r="K172" s="44">
        <v>575</v>
      </c>
      <c r="L172" s="43">
        <v>3.04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40.29</v>
      </c>
      <c r="H175" s="19">
        <f t="shared" si="80"/>
        <v>30.540000000000003</v>
      </c>
      <c r="I175" s="19">
        <f t="shared" si="80"/>
        <v>126.17</v>
      </c>
      <c r="J175" s="19">
        <f t="shared" si="80"/>
        <v>782.72</v>
      </c>
      <c r="K175" s="25"/>
      <c r="L175" s="19">
        <f t="shared" ref="L175" si="81">SUM(L166:L174)</f>
        <v>70.77000000000001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1315</v>
      </c>
      <c r="G176" s="32">
        <f t="shared" ref="G176" si="82">G165+G175</f>
        <v>53.61</v>
      </c>
      <c r="H176" s="32">
        <f t="shared" ref="H176" si="83">H165+H175</f>
        <v>53.84</v>
      </c>
      <c r="I176" s="32">
        <f t="shared" ref="I176" si="84">I165+I175</f>
        <v>190.41</v>
      </c>
      <c r="J176" s="32">
        <f t="shared" ref="J176:L176" si="85">J165+J175</f>
        <v>1303.22</v>
      </c>
      <c r="K176" s="32"/>
      <c r="L176" s="32">
        <f t="shared" si="85"/>
        <v>116.62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105</v>
      </c>
      <c r="F177" s="40">
        <v>160</v>
      </c>
      <c r="G177" s="40">
        <v>6.46</v>
      </c>
      <c r="H177" s="40">
        <v>9.9</v>
      </c>
      <c r="I177" s="40">
        <v>1.6</v>
      </c>
      <c r="J177" s="40">
        <v>240</v>
      </c>
      <c r="K177" s="41">
        <v>268</v>
      </c>
      <c r="L177" s="40">
        <v>32.39</v>
      </c>
    </row>
    <row r="178" spans="1:12" ht="15" x14ac:dyDescent="0.25">
      <c r="A178" s="23"/>
      <c r="B178" s="15"/>
      <c r="C178" s="11"/>
      <c r="D178" s="6"/>
      <c r="E178" s="42" t="s">
        <v>106</v>
      </c>
      <c r="F178" s="43">
        <v>100</v>
      </c>
      <c r="G178" s="43">
        <v>2.9</v>
      </c>
      <c r="H178" s="43">
        <v>3.8</v>
      </c>
      <c r="I178" s="43">
        <v>5.3</v>
      </c>
      <c r="J178" s="43">
        <v>67</v>
      </c>
      <c r="K178" s="44">
        <v>157</v>
      </c>
      <c r="L178" s="43">
        <v>12</v>
      </c>
    </row>
    <row r="179" spans="1:12" ht="15" x14ac:dyDescent="0.2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3.3</v>
      </c>
      <c r="H179" s="43">
        <v>2.9</v>
      </c>
      <c r="I179" s="43">
        <v>13.8</v>
      </c>
      <c r="J179" s="43">
        <v>94</v>
      </c>
      <c r="K179" s="44">
        <v>462</v>
      </c>
      <c r="L179" s="43">
        <v>8.08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3.04</v>
      </c>
      <c r="H180" s="43">
        <v>0.32</v>
      </c>
      <c r="I180" s="43">
        <v>19.68</v>
      </c>
      <c r="J180" s="43">
        <v>94</v>
      </c>
      <c r="K180" s="44">
        <v>573</v>
      </c>
      <c r="L180" s="43">
        <v>3.28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15.7</v>
      </c>
      <c r="H184" s="19">
        <f t="shared" si="86"/>
        <v>16.919999999999998</v>
      </c>
      <c r="I184" s="19">
        <f t="shared" si="86"/>
        <v>40.380000000000003</v>
      </c>
      <c r="J184" s="19">
        <f t="shared" si="86"/>
        <v>495</v>
      </c>
      <c r="K184" s="25"/>
      <c r="L184" s="19">
        <f t="shared" ref="L184" si="87">SUM(L177:L183)</f>
        <v>55.75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107</v>
      </c>
      <c r="F186" s="43">
        <v>200</v>
      </c>
      <c r="G186" s="43">
        <v>1.64</v>
      </c>
      <c r="H186" s="43">
        <v>3.8</v>
      </c>
      <c r="I186" s="43">
        <v>8.58</v>
      </c>
      <c r="J186" s="43">
        <v>74.599999999999994</v>
      </c>
      <c r="K186" s="44">
        <v>98</v>
      </c>
      <c r="L186" s="43">
        <v>17.91</v>
      </c>
    </row>
    <row r="187" spans="1:12" ht="15" x14ac:dyDescent="0.25">
      <c r="A187" s="23"/>
      <c r="B187" s="15"/>
      <c r="C187" s="11"/>
      <c r="D187" s="7" t="s">
        <v>28</v>
      </c>
      <c r="E187" s="42" t="s">
        <v>108</v>
      </c>
      <c r="F187" s="43">
        <v>250</v>
      </c>
      <c r="G187" s="43">
        <v>26.25</v>
      </c>
      <c r="H187" s="43">
        <v>23.75</v>
      </c>
      <c r="I187" s="43">
        <v>20</v>
      </c>
      <c r="J187" s="43">
        <v>398.75</v>
      </c>
      <c r="K187" s="44">
        <v>376</v>
      </c>
      <c r="L187" s="43">
        <v>41.46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0</v>
      </c>
      <c r="H189" s="43">
        <v>0</v>
      </c>
      <c r="I189" s="43">
        <v>24</v>
      </c>
      <c r="J189" s="43">
        <v>95</v>
      </c>
      <c r="K189" s="44">
        <v>504</v>
      </c>
      <c r="L189" s="43">
        <v>10.5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573</v>
      </c>
      <c r="L190" s="43">
        <v>3.28</v>
      </c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3.72</v>
      </c>
      <c r="H191" s="43">
        <v>0.52</v>
      </c>
      <c r="I191" s="43">
        <v>15.92</v>
      </c>
      <c r="J191" s="43">
        <v>79.2</v>
      </c>
      <c r="K191" s="44">
        <v>575</v>
      </c>
      <c r="L191" s="43">
        <v>3.04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34.65</v>
      </c>
      <c r="H194" s="19">
        <f t="shared" si="88"/>
        <v>28.39</v>
      </c>
      <c r="I194" s="19">
        <f t="shared" si="88"/>
        <v>88.179999999999993</v>
      </c>
      <c r="J194" s="19">
        <f t="shared" si="88"/>
        <v>741.55000000000007</v>
      </c>
      <c r="K194" s="25"/>
      <c r="L194" s="19">
        <f t="shared" ref="L194" si="89">SUM(L185:L193)</f>
        <v>76.190000000000012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1230</v>
      </c>
      <c r="G195" s="32">
        <f t="shared" ref="G195" si="90">G184+G194</f>
        <v>50.349999999999994</v>
      </c>
      <c r="H195" s="32">
        <f t="shared" ref="H195" si="91">H184+H194</f>
        <v>45.31</v>
      </c>
      <c r="I195" s="32">
        <f t="shared" ref="I195" si="92">I184+I194</f>
        <v>128.56</v>
      </c>
      <c r="J195" s="32">
        <f t="shared" ref="J195:L195" si="93">J184+J194</f>
        <v>1236.5500000000002</v>
      </c>
      <c r="K195" s="32"/>
      <c r="L195" s="32">
        <f t="shared" si="93"/>
        <v>131.94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1369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49.323</v>
      </c>
      <c r="H196" s="34">
        <f t="shared" si="94"/>
        <v>39.187000000000005</v>
      </c>
      <c r="I196" s="34">
        <f t="shared" si="94"/>
        <v>174.79000000000002</v>
      </c>
      <c r="J196" s="34">
        <f t="shared" si="94"/>
        <v>1265.693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131.41300000000001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2023-10-12T06:43:56Z</dcterms:modified>
</cp:coreProperties>
</file>